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A PUBLICA_ANUAL-2023\Información Presupuestal\"/>
    </mc:Choice>
  </mc:AlternateContent>
  <bookViews>
    <workbookView xWindow="-120" yWindow="-120" windowWidth="20730" windowHeight="11040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G42" i="5" l="1"/>
  <c r="F42" i="5"/>
  <c r="E42" i="5"/>
  <c r="D42" i="5"/>
  <c r="C42" i="5"/>
  <c r="B42" i="5"/>
  <c r="G36" i="5"/>
  <c r="F36" i="5"/>
  <c r="E36" i="5"/>
  <c r="D36" i="5"/>
  <c r="C36" i="5"/>
  <c r="B36" i="5"/>
  <c r="G25" i="5"/>
  <c r="F25" i="5"/>
  <c r="E25" i="5"/>
  <c r="D25" i="5"/>
  <c r="C25" i="5"/>
  <c r="B25" i="5"/>
  <c r="G16" i="5"/>
  <c r="F16" i="5"/>
  <c r="E16" i="5"/>
  <c r="D16" i="5"/>
  <c r="C16" i="5"/>
  <c r="B16" i="5"/>
  <c r="G6" i="5"/>
  <c r="F6" i="5"/>
  <c r="E6" i="5"/>
  <c r="D6" i="5"/>
  <c r="C6" i="5"/>
  <c r="B6" i="5"/>
  <c r="G40" i="5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3" i="5"/>
  <c r="G12" i="5"/>
  <c r="G11" i="5"/>
  <c r="G10" i="5"/>
  <c r="G9" i="5"/>
  <c r="G8" i="5"/>
  <c r="G7" i="5"/>
  <c r="D40" i="5"/>
  <c r="D39" i="5"/>
  <c r="D38" i="5"/>
  <c r="D37" i="5"/>
  <c r="D34" i="5"/>
  <c r="D33" i="5"/>
  <c r="D32" i="5"/>
  <c r="D31" i="5"/>
  <c r="D30" i="5"/>
  <c r="D29" i="5"/>
  <c r="D28" i="5"/>
  <c r="D27" i="5"/>
  <c r="D26" i="5"/>
  <c r="D23" i="5"/>
  <c r="D22" i="5"/>
  <c r="D21" i="5"/>
  <c r="D20" i="5"/>
  <c r="D19" i="5"/>
  <c r="D18" i="5"/>
  <c r="D17" i="5"/>
  <c r="D14" i="5"/>
  <c r="D13" i="5"/>
  <c r="D12" i="5"/>
  <c r="D11" i="5"/>
  <c r="D10" i="5"/>
  <c r="D9" i="5"/>
  <c r="D8" i="5"/>
  <c r="D7" i="5"/>
</calcChain>
</file>

<file path=xl/sharedStrings.xml><?xml version="1.0" encoding="utf-8"?>
<sst xmlns="http://schemas.openxmlformats.org/spreadsheetml/2006/main" count="51" uniqueCount="51">
  <si>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</si>
  <si>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</si>
  <si>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</si>
  <si>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</si>
  <si>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</si>
  <si>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</si>
  <si>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</si>
  <si>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</si>
  <si>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</si>
  <si>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</si>
  <si>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</si>
  <si>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</si>
  <si>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</si>
  <si>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</si>
  <si>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</si>
  <si>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</si>
  <si>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</si>
  <si>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</si>
  <si>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</si>
  <si>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</si>
  <si>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</si>
  <si>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</si>
  <si>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</si>
  <si>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</si>
  <si>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</si>
  <si>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</si>
  <si>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</si>
  <si>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</si>
  <si>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</si>
  <si>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</si>
  <si>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</si>
  <si>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</si>
  <si>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</si>
  <si>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</si>
  <si>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</si>
  <si>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</si>
  <si>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</si>
  <si>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</si>
  <si>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</si>
  <si>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</si>
  <si>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</si>
  <si>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</si>
  <si>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</si>
  <si>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 SAN LUIS PAZ, GTO.
ESTADO ANALÍTICO DEL EJERCICIO DEL PRESUPUESTO DE EGRESOS 
CLASIFICACIÓN FUNCIONAL (FINALIDAD Y FUNCIÓN)
 DEL 01 DE ENERO DEL 2023 AL 31 DE DICIEMBRE DEL 2023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</si>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</sst>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2" xfId="0" applyNumberFormat="1" applyFont="1" applyBorder="1" applyProtection="1">
      <protection locked="0"/>
    </xf>
    <xf numFmtId="4" fontId="5" fillId="0" borderId="14" xfId="0" applyNumberFormat="1" applyFont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9" xfId="0" applyFont="1" applyBorder="1" applyAlignment="1" applyProtection="1">
      <alignment horizontal="left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5" fillId="0" borderId="0" xfId="0" applyFont="1" applyAlignment="1">
      <alignment horizontal="left" wrapText="1" indent="1"/>
    </xf>
    <xf numFmtId="0" fontId="0" fillId="0" borderId="0" xfId="0" applyProtection="1">
      <protection locked="0"/>
    </xf>
    <xf numFmtId="4" fontId="5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9" fillId="0" borderId="7" xfId="0" applyNumberFormat="1" applyFont="1" applyBorder="1" applyProtection="1"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</cellXfs>
  <cellStyles count="36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3" xfId="5"/>
    <cellStyle name="Millares 3 2" xfId="17"/>
    <cellStyle name="Millares 3 2 2" xfId="27"/>
    <cellStyle name="Millares 3 3" xfId="22"/>
    <cellStyle name="Millares 3 4" xfId="3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3" xfId="19"/>
    <cellStyle name="Normal 6 3 2" xfId="29"/>
    <cellStyle name="Normal 6 4" xfId="24"/>
    <cellStyle name="Normal 6 5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workbookViewId="0">
      <selection activeCell="H21" sqref="H2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25" t="s">
        <v>43</v>
      </c>
      <c r="B1" s="28"/>
      <c r="C1" s="28"/>
      <c r="D1" s="28"/>
      <c r="E1" s="28"/>
      <c r="F1" s="28"/>
      <c r="G1" s="29"/>
    </row>
    <row r="2" spans="1:8" x14ac:dyDescent="0.2">
      <c r="A2" s="10"/>
      <c r="B2" s="13" t="s">
        <v>0</v>
      </c>
      <c r="C2" s="14"/>
      <c r="D2" s="14"/>
      <c r="E2" s="14"/>
      <c r="F2" s="15"/>
      <c r="G2" s="26" t="s">
        <v>7</v>
      </c>
    </row>
    <row r="3" spans="1:8" ht="24.9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8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8" x14ac:dyDescent="0.2">
      <c r="A5" s="8"/>
      <c r="B5" s="4"/>
      <c r="C5" s="4"/>
      <c r="D5" s="4"/>
      <c r="E5" s="4"/>
      <c r="F5" s="4"/>
      <c r="G5" s="4"/>
    </row>
    <row r="6" spans="1:8" x14ac:dyDescent="0.2">
      <c r="A6" s="6" t="s">
        <v>12</v>
      </c>
      <c r="B6" s="5">
        <f>SUM(B7:B14)</f>
        <v>4993831.5</v>
      </c>
      <c r="C6" s="5">
        <f t="shared" ref="C6:G6" si="0">SUM(C7:C14)</f>
        <v>1881889.74</v>
      </c>
      <c r="D6" s="5">
        <f t="shared" si="0"/>
        <v>6875721.2400000002</v>
      </c>
      <c r="E6" s="5">
        <f t="shared" si="0"/>
        <v>6401431.2999999998</v>
      </c>
      <c r="F6" s="5">
        <f t="shared" si="0"/>
        <v>5992102.6899999995</v>
      </c>
      <c r="G6" s="5">
        <f t="shared" si="0"/>
        <v>474289.94000000041</v>
      </c>
    </row>
    <row r="7" spans="1:8" x14ac:dyDescent="0.2">
      <c r="A7" s="16" t="s">
        <v>13</v>
      </c>
      <c r="B7" s="5">
        <v>0</v>
      </c>
      <c r="C7" s="18">
        <v>0</v>
      </c>
      <c r="D7" s="5">
        <f>+B7+C7</f>
        <v>0</v>
      </c>
      <c r="E7" s="5">
        <v>0</v>
      </c>
      <c r="F7" s="5">
        <v>0</v>
      </c>
      <c r="G7" s="5">
        <f>+D7-E7</f>
        <v>0</v>
      </c>
      <c r="H7" s="20"/>
    </row>
    <row r="8" spans="1:8" x14ac:dyDescent="0.2">
      <c r="A8" s="16" t="s">
        <v>14</v>
      </c>
      <c r="B8" s="5">
        <v>0</v>
      </c>
      <c r="C8" s="18">
        <v>0</v>
      </c>
      <c r="D8" s="5">
        <f t="shared" ref="D8:D14" si="1">+B8+C8</f>
        <v>0</v>
      </c>
      <c r="E8" s="5">
        <v>0</v>
      </c>
      <c r="F8" s="5">
        <v>0</v>
      </c>
      <c r="G8" s="5">
        <f t="shared" ref="G8:G14" si="2">+D8-E8</f>
        <v>0</v>
      </c>
      <c r="H8" s="20"/>
    </row>
    <row r="9" spans="1:8" x14ac:dyDescent="0.2">
      <c r="A9" s="16" t="s">
        <v>15</v>
      </c>
      <c r="B9" s="5">
        <v>3947822.01</v>
      </c>
      <c r="C9" s="18">
        <v>1837993.4</v>
      </c>
      <c r="D9" s="5">
        <f t="shared" si="1"/>
        <v>5785815.4100000001</v>
      </c>
      <c r="E9" s="5">
        <v>5342029.38</v>
      </c>
      <c r="F9" s="5">
        <v>4959655.1399999997</v>
      </c>
      <c r="G9" s="5">
        <f t="shared" si="2"/>
        <v>443786.03000000026</v>
      </c>
      <c r="H9" s="20"/>
    </row>
    <row r="10" spans="1:8" x14ac:dyDescent="0.2">
      <c r="A10" s="16" t="s">
        <v>16</v>
      </c>
      <c r="B10" s="5">
        <v>0</v>
      </c>
      <c r="C10" s="18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  <c r="H10" s="20"/>
    </row>
    <row r="11" spans="1:8" x14ac:dyDescent="0.2">
      <c r="A11" s="16" t="s">
        <v>17</v>
      </c>
      <c r="B11" s="5">
        <v>1046009.49</v>
      </c>
      <c r="C11" s="18">
        <v>43896.34</v>
      </c>
      <c r="D11" s="5">
        <f t="shared" si="1"/>
        <v>1089905.83</v>
      </c>
      <c r="E11" s="5">
        <v>1059401.92</v>
      </c>
      <c r="F11" s="5">
        <v>1032447.55</v>
      </c>
      <c r="G11" s="5">
        <f t="shared" si="2"/>
        <v>30503.910000000149</v>
      </c>
      <c r="H11" s="20"/>
    </row>
    <row r="12" spans="1:8" x14ac:dyDescent="0.2">
      <c r="A12" s="16" t="s">
        <v>18</v>
      </c>
      <c r="B12" s="5">
        <v>0</v>
      </c>
      <c r="C12" s="18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  <c r="H12" s="20"/>
    </row>
    <row r="13" spans="1:8" x14ac:dyDescent="0.2">
      <c r="A13" s="16" t="s">
        <v>19</v>
      </c>
      <c r="B13" s="5">
        <v>0</v>
      </c>
      <c r="C13" s="18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  <c r="H13" s="20"/>
    </row>
    <row r="14" spans="1:8" x14ac:dyDescent="0.2">
      <c r="A14" s="16" t="s">
        <v>10</v>
      </c>
      <c r="B14" s="5">
        <v>0</v>
      </c>
      <c r="C14" s="18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  <c r="H14" s="20"/>
    </row>
    <row r="15" spans="1:8" x14ac:dyDescent="0.2">
      <c r="A15" s="7"/>
      <c r="B15" s="5"/>
      <c r="C15" s="18"/>
      <c r="D15" s="5"/>
      <c r="E15" s="5"/>
      <c r="F15" s="5"/>
      <c r="G15" s="5"/>
      <c r="H15" s="19"/>
    </row>
    <row r="16" spans="1:8" x14ac:dyDescent="0.2">
      <c r="A16" s="6" t="s">
        <v>20</v>
      </c>
      <c r="B16" s="5">
        <f>SUM(B17:B23)</f>
        <v>8838154</v>
      </c>
      <c r="C16" s="5">
        <f t="shared" ref="C16:G16" si="3">SUM(C17:C23)</f>
        <v>242234.9</v>
      </c>
      <c r="D16" s="5">
        <f>SUM(D17:D23)</f>
        <v>9080388.9000000004</v>
      </c>
      <c r="E16" s="5">
        <f t="shared" si="3"/>
        <v>8274147.8200000003</v>
      </c>
      <c r="F16" s="5">
        <f t="shared" si="3"/>
        <v>8065050.7699999996</v>
      </c>
      <c r="G16" s="5">
        <f t="shared" si="3"/>
        <v>806241.08000000007</v>
      </c>
      <c r="H16" s="20"/>
    </row>
    <row r="17" spans="1:8" x14ac:dyDescent="0.2">
      <c r="A17" s="16" t="s">
        <v>21</v>
      </c>
      <c r="B17" s="5">
        <v>0</v>
      </c>
      <c r="C17" s="18">
        <v>0</v>
      </c>
      <c r="D17" s="5">
        <f t="shared" ref="D17:D23" si="4">+B17+C17</f>
        <v>0</v>
      </c>
      <c r="E17" s="5">
        <v>0</v>
      </c>
      <c r="F17" s="5">
        <v>0</v>
      </c>
      <c r="G17" s="5">
        <f t="shared" ref="G17:G23" si="5">+D17-E17</f>
        <v>0</v>
      </c>
      <c r="H17" s="20"/>
    </row>
    <row r="18" spans="1:8" x14ac:dyDescent="0.2">
      <c r="A18" s="16" t="s">
        <v>22</v>
      </c>
      <c r="B18" s="5">
        <v>0</v>
      </c>
      <c r="C18" s="18">
        <v>0</v>
      </c>
      <c r="D18" s="5">
        <f t="shared" si="4"/>
        <v>0</v>
      </c>
      <c r="E18" s="5">
        <v>0</v>
      </c>
      <c r="F18" s="5">
        <v>0</v>
      </c>
      <c r="G18" s="5">
        <f t="shared" si="5"/>
        <v>0</v>
      </c>
      <c r="H18" s="20"/>
    </row>
    <row r="19" spans="1:8" x14ac:dyDescent="0.2">
      <c r="A19" s="16" t="s">
        <v>23</v>
      </c>
      <c r="B19" s="5">
        <v>8838154</v>
      </c>
      <c r="C19" s="18">
        <v>242234.9</v>
      </c>
      <c r="D19" s="5">
        <f t="shared" si="4"/>
        <v>9080388.9000000004</v>
      </c>
      <c r="E19" s="5">
        <v>8274147.8200000003</v>
      </c>
      <c r="F19" s="5">
        <v>8065050.7699999996</v>
      </c>
      <c r="G19" s="5">
        <f t="shared" si="5"/>
        <v>806241.08000000007</v>
      </c>
      <c r="H19" s="20"/>
    </row>
    <row r="20" spans="1:8" x14ac:dyDescent="0.2">
      <c r="A20" s="16" t="s">
        <v>24</v>
      </c>
      <c r="B20" s="5">
        <v>0</v>
      </c>
      <c r="C20" s="18">
        <v>0</v>
      </c>
      <c r="D20" s="5">
        <f t="shared" si="4"/>
        <v>0</v>
      </c>
      <c r="E20" s="5">
        <v>0</v>
      </c>
      <c r="F20" s="5">
        <v>0</v>
      </c>
      <c r="G20" s="5">
        <f t="shared" si="5"/>
        <v>0</v>
      </c>
      <c r="H20" s="20"/>
    </row>
    <row r="21" spans="1:8" x14ac:dyDescent="0.2">
      <c r="A21" s="16" t="s">
        <v>25</v>
      </c>
      <c r="B21" s="5">
        <v>0</v>
      </c>
      <c r="C21" s="18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  <c r="H21" s="20"/>
    </row>
    <row r="22" spans="1:8" x14ac:dyDescent="0.2">
      <c r="A22" s="16" t="s">
        <v>26</v>
      </c>
      <c r="B22" s="5">
        <v>0</v>
      </c>
      <c r="C22" s="18">
        <v>0</v>
      </c>
      <c r="D22" s="5">
        <f t="shared" si="4"/>
        <v>0</v>
      </c>
      <c r="E22" s="5">
        <v>0</v>
      </c>
      <c r="F22" s="5">
        <v>0</v>
      </c>
      <c r="G22" s="5">
        <f t="shared" si="5"/>
        <v>0</v>
      </c>
      <c r="H22" s="20"/>
    </row>
    <row r="23" spans="1:8" x14ac:dyDescent="0.2">
      <c r="A23" s="16" t="s">
        <v>27</v>
      </c>
      <c r="B23" s="5">
        <v>0</v>
      </c>
      <c r="C23" s="18">
        <v>0</v>
      </c>
      <c r="D23" s="5">
        <f t="shared" si="4"/>
        <v>0</v>
      </c>
      <c r="E23" s="5">
        <v>0</v>
      </c>
      <c r="F23" s="5">
        <v>0</v>
      </c>
      <c r="G23" s="5">
        <f t="shared" si="5"/>
        <v>0</v>
      </c>
      <c r="H23" s="20"/>
    </row>
    <row r="24" spans="1:8" x14ac:dyDescent="0.2">
      <c r="A24" s="7"/>
      <c r="B24" s="5"/>
      <c r="C24" s="18"/>
      <c r="D24" s="5"/>
      <c r="E24" s="5"/>
      <c r="F24" s="5"/>
      <c r="G24" s="5"/>
      <c r="H24" s="19"/>
    </row>
    <row r="25" spans="1:8" x14ac:dyDescent="0.2">
      <c r="A25" s="6" t="s">
        <v>28</v>
      </c>
      <c r="B25" s="5">
        <f>SUM(B26:B34)</f>
        <v>0</v>
      </c>
      <c r="C25" s="5">
        <f t="shared" ref="C25:G25" si="6">SUM(C26:C34)</f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20"/>
    </row>
    <row r="26" spans="1:8" x14ac:dyDescent="0.2">
      <c r="A26" s="16" t="s">
        <v>29</v>
      </c>
      <c r="B26" s="5">
        <v>0</v>
      </c>
      <c r="C26" s="18">
        <v>0</v>
      </c>
      <c r="D26" s="5">
        <f t="shared" ref="D26:D34" si="7">+B26+C26</f>
        <v>0</v>
      </c>
      <c r="E26" s="5">
        <v>0</v>
      </c>
      <c r="F26" s="5">
        <v>0</v>
      </c>
      <c r="G26" s="5">
        <f t="shared" ref="G26:G34" si="8">+D26-E26</f>
        <v>0</v>
      </c>
      <c r="H26" s="20"/>
    </row>
    <row r="27" spans="1:8" x14ac:dyDescent="0.2">
      <c r="A27" s="16" t="s">
        <v>30</v>
      </c>
      <c r="B27" s="5">
        <v>0</v>
      </c>
      <c r="C27" s="18">
        <v>0</v>
      </c>
      <c r="D27" s="5">
        <f t="shared" si="7"/>
        <v>0</v>
      </c>
      <c r="E27" s="5">
        <v>0</v>
      </c>
      <c r="F27" s="5">
        <v>0</v>
      </c>
      <c r="G27" s="5">
        <f t="shared" si="8"/>
        <v>0</v>
      </c>
      <c r="H27" s="20"/>
    </row>
    <row r="28" spans="1:8" x14ac:dyDescent="0.2">
      <c r="A28" s="16" t="s">
        <v>31</v>
      </c>
      <c r="B28" s="5">
        <v>0</v>
      </c>
      <c r="C28" s="18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  <c r="H28" s="20"/>
    </row>
    <row r="29" spans="1:8" x14ac:dyDescent="0.2">
      <c r="A29" s="16" t="s">
        <v>32</v>
      </c>
      <c r="B29" s="5">
        <v>0</v>
      </c>
      <c r="C29" s="18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  <c r="H29" s="20"/>
    </row>
    <row r="30" spans="1:8" x14ac:dyDescent="0.2">
      <c r="A30" s="16" t="s">
        <v>33</v>
      </c>
      <c r="B30" s="5">
        <v>0</v>
      </c>
      <c r="C30" s="18">
        <v>0</v>
      </c>
      <c r="D30" s="5">
        <f t="shared" si="7"/>
        <v>0</v>
      </c>
      <c r="E30" s="5">
        <v>0</v>
      </c>
      <c r="F30" s="5">
        <v>0</v>
      </c>
      <c r="G30" s="5">
        <f t="shared" si="8"/>
        <v>0</v>
      </c>
      <c r="H30" s="20"/>
    </row>
    <row r="31" spans="1:8" x14ac:dyDescent="0.2">
      <c r="A31" s="16" t="s">
        <v>34</v>
      </c>
      <c r="B31" s="5">
        <v>0</v>
      </c>
      <c r="C31" s="18">
        <v>0</v>
      </c>
      <c r="D31" s="5">
        <f t="shared" si="7"/>
        <v>0</v>
      </c>
      <c r="E31" s="5">
        <v>0</v>
      </c>
      <c r="F31" s="5">
        <v>0</v>
      </c>
      <c r="G31" s="5">
        <f t="shared" si="8"/>
        <v>0</v>
      </c>
      <c r="H31" s="20"/>
    </row>
    <row r="32" spans="1:8" x14ac:dyDescent="0.2">
      <c r="A32" s="16" t="s">
        <v>35</v>
      </c>
      <c r="B32" s="5">
        <v>0</v>
      </c>
      <c r="C32" s="18">
        <v>0</v>
      </c>
      <c r="D32" s="5">
        <f t="shared" si="7"/>
        <v>0</v>
      </c>
      <c r="E32" s="5">
        <v>0</v>
      </c>
      <c r="F32" s="5">
        <v>0</v>
      </c>
      <c r="G32" s="5">
        <f t="shared" si="8"/>
        <v>0</v>
      </c>
      <c r="H32" s="20"/>
    </row>
    <row r="33" spans="1:8" x14ac:dyDescent="0.2">
      <c r="A33" s="16" t="s">
        <v>36</v>
      </c>
      <c r="B33" s="5">
        <v>0</v>
      </c>
      <c r="C33" s="18">
        <v>0</v>
      </c>
      <c r="D33" s="5">
        <f t="shared" si="7"/>
        <v>0</v>
      </c>
      <c r="E33" s="5">
        <v>0</v>
      </c>
      <c r="F33" s="5">
        <v>0</v>
      </c>
      <c r="G33" s="5">
        <f t="shared" si="8"/>
        <v>0</v>
      </c>
      <c r="H33" s="20"/>
    </row>
    <row r="34" spans="1:8" x14ac:dyDescent="0.2">
      <c r="A34" s="16" t="s">
        <v>37</v>
      </c>
      <c r="B34" s="5">
        <v>0</v>
      </c>
      <c r="C34" s="18">
        <v>0</v>
      </c>
      <c r="D34" s="5">
        <f t="shared" si="7"/>
        <v>0</v>
      </c>
      <c r="E34" s="5">
        <v>0</v>
      </c>
      <c r="F34" s="5">
        <v>0</v>
      </c>
      <c r="G34" s="5">
        <f t="shared" si="8"/>
        <v>0</v>
      </c>
      <c r="H34" s="20"/>
    </row>
    <row r="35" spans="1:8" x14ac:dyDescent="0.2">
      <c r="A35" s="7"/>
      <c r="B35" s="5"/>
      <c r="C35" s="18"/>
      <c r="D35" s="5"/>
      <c r="E35" s="5"/>
      <c r="F35" s="5"/>
      <c r="G35" s="5"/>
      <c r="H35" s="19"/>
    </row>
    <row r="36" spans="1:8" x14ac:dyDescent="0.2">
      <c r="A36" s="6" t="s">
        <v>38</v>
      </c>
      <c r="B36" s="5">
        <f>SUM(B37:B40)</f>
        <v>0</v>
      </c>
      <c r="C36" s="5">
        <f t="shared" ref="C36:G36" si="9">SUM(C37:C40)</f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20"/>
    </row>
    <row r="37" spans="1:8" x14ac:dyDescent="0.2">
      <c r="A37" s="16" t="s">
        <v>39</v>
      </c>
      <c r="B37" s="5">
        <v>0</v>
      </c>
      <c r="C37" s="18">
        <v>0</v>
      </c>
      <c r="D37" s="5">
        <f t="shared" ref="D37:D40" si="10">+B37+C37</f>
        <v>0</v>
      </c>
      <c r="E37" s="5">
        <v>0</v>
      </c>
      <c r="F37" s="5">
        <v>0</v>
      </c>
      <c r="G37" s="5">
        <f t="shared" ref="G37:G40" si="11">+D37-E37</f>
        <v>0</v>
      </c>
      <c r="H37" s="20"/>
    </row>
    <row r="38" spans="1:8" ht="22.5" x14ac:dyDescent="0.2">
      <c r="A38" s="16" t="s">
        <v>40</v>
      </c>
      <c r="B38" s="5">
        <v>0</v>
      </c>
      <c r="C38" s="18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  <c r="H38" s="20"/>
    </row>
    <row r="39" spans="1:8" x14ac:dyDescent="0.2">
      <c r="A39" s="16" t="s">
        <v>41</v>
      </c>
      <c r="B39" s="5">
        <v>0</v>
      </c>
      <c r="C39" s="18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  <c r="H39" s="20"/>
    </row>
    <row r="40" spans="1:8" x14ac:dyDescent="0.2">
      <c r="A40" s="16" t="s">
        <v>42</v>
      </c>
      <c r="B40" s="5">
        <v>0</v>
      </c>
      <c r="C40" s="18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  <c r="H40" s="20"/>
    </row>
    <row r="41" spans="1:8" x14ac:dyDescent="0.2">
      <c r="A41" s="7"/>
      <c r="B41" s="5"/>
      <c r="C41" s="18"/>
      <c r="D41" s="5"/>
      <c r="E41" s="5"/>
      <c r="F41" s="5"/>
      <c r="G41" s="5"/>
    </row>
    <row r="42" spans="1:8" x14ac:dyDescent="0.2">
      <c r="A42" s="9" t="s">
        <v>11</v>
      </c>
      <c r="B42" s="21">
        <f>+B6+B16+B25+B36</f>
        <v>13831985.5</v>
      </c>
      <c r="C42" s="21">
        <f t="shared" ref="C42:G42" si="12">+C6+C16+C25+C36</f>
        <v>2124124.64</v>
      </c>
      <c r="D42" s="21">
        <f t="shared" si="12"/>
        <v>15956110.140000001</v>
      </c>
      <c r="E42" s="21">
        <f t="shared" si="12"/>
        <v>14675579.120000001</v>
      </c>
      <c r="F42" s="21">
        <f t="shared" si="12"/>
        <v>14057153.459999999</v>
      </c>
      <c r="G42" s="21">
        <f t="shared" si="12"/>
        <v>1280531.0200000005</v>
      </c>
    </row>
    <row r="46" spans="1:8" ht="12.75" x14ac:dyDescent="0.2">
      <c r="A46" s="22" t="s">
        <v>44</v>
      </c>
      <c r="B46" s="17"/>
      <c r="C46" s="17"/>
      <c r="D46" s="17"/>
      <c r="E46" s="17"/>
      <c r="F46" s="17"/>
    </row>
    <row r="47" spans="1:8" x14ac:dyDescent="0.2">
      <c r="A47" s="17"/>
      <c r="B47" s="17"/>
      <c r="C47" s="17"/>
      <c r="D47" s="17"/>
      <c r="E47" s="17"/>
      <c r="F47" s="17"/>
    </row>
    <row r="48" spans="1:8" x14ac:dyDescent="0.2">
      <c r="A48" s="17"/>
      <c r="B48" s="17"/>
      <c r="C48" s="17"/>
      <c r="D48" s="17"/>
      <c r="E48" s="17"/>
      <c r="F48" s="17"/>
    </row>
    <row r="49" spans="1:6" x14ac:dyDescent="0.2">
      <c r="A49" s="23" t="s">
        <v>45</v>
      </c>
      <c r="B49" s="17"/>
      <c r="C49" s="17"/>
      <c r="D49" s="23" t="s">
        <v>46</v>
      </c>
      <c r="E49" s="23"/>
      <c r="F49" s="17"/>
    </row>
    <row r="50" spans="1:6" x14ac:dyDescent="0.2">
      <c r="A50" s="23"/>
      <c r="B50" s="17"/>
      <c r="C50" s="17"/>
      <c r="D50" s="23"/>
      <c r="E50" s="23"/>
      <c r="F50" s="17"/>
    </row>
    <row r="51" spans="1:6" x14ac:dyDescent="0.2">
      <c r="A51" s="24"/>
      <c r="B51" s="17"/>
      <c r="C51" s="17"/>
      <c r="D51" s="24"/>
      <c r="E51" s="24"/>
      <c r="F51" s="17"/>
    </row>
    <row r="52" spans="1:6" x14ac:dyDescent="0.2">
      <c r="A52" s="23" t="s">
        <v>47</v>
      </c>
      <c r="B52" s="17"/>
      <c r="C52" s="17"/>
      <c r="D52" s="23" t="s">
        <v>48</v>
      </c>
      <c r="E52" s="23"/>
      <c r="F52" s="17"/>
    </row>
    <row r="53" spans="1:6" x14ac:dyDescent="0.2">
      <c r="A53" s="23" t="s">
        <v>49</v>
      </c>
      <c r="B53" s="17"/>
      <c r="C53" s="17"/>
      <c r="D53" s="23" t="s">
        <v>50</v>
      </c>
      <c r="E53" s="23"/>
      <c r="F53" s="1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2024-02-26T17:01:51Z</cp:lastPrinted>
  <dcterms:created xsi:type="dcterms:W3CDTF">2014-02-10T03:37:14Z</dcterms:created>
  <dcterms:modified xsi:type="dcterms:W3CDTF">2024-02-27T15:03:21Z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